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Лист1!$A$8:$L$10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Лист1!$A$17:$L$17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K9" i="1" l="1"/>
  <c r="K8" i="1"/>
  <c r="J10" i="1" l="1"/>
  <c r="B5" i="2"/>
  <c r="K11" i="1" l="1"/>
  <c r="K10" i="1"/>
</calcChain>
</file>

<file path=xl/sharedStrings.xml><?xml version="1.0" encoding="utf-8"?>
<sst xmlns="http://schemas.openxmlformats.org/spreadsheetml/2006/main" count="50" uniqueCount="44">
  <si>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</si>
  <si>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</si>
  <si>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</si>
  <si>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</si>
  <si>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</si>
  <si>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</si>
  <si>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Eд.изм</t>
  </si>
  <si>
    <t>Количество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</si>
  <si>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</si>
  <si>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</si>
  <si>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</si>
  <si>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</si>
  <si>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</si>
  <si>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</si>
  <si>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</si>
  <si>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</si>
  <si>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</si>
  <si>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</si>
  <si>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</si>
  <si>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абонентских терминалов  PON</t>
  </si>
  <si>
    <t>, тел. , эл.почта:</t>
  </si>
  <si>
    <t/>
  </si>
  <si>
    <t>01.12.2014</t>
  </si>
  <si>
    <t>Бадьина Лилия Альбертовна</t>
  </si>
  <si>
    <t>(347)221-57-43</t>
  </si>
  <si>
    <t>ИНТЕРНЕТ-ЦЕНТР ZYXEL FIBERHOME PSG1282N-22</t>
  </si>
  <si>
    <t>Интернет-центр для оптической линии GPON, с точкой доступа Wi-Fi 802.11n 300 Мбит/с, коммутатором Gigabit Ethernet и двумя телефонными розетками</t>
  </si>
  <si>
    <t>шт</t>
  </si>
  <si>
    <t>Интернет-центр для оптической линии GPON, с точкой доступа Wi-Fi 802.11n 300 Мбит/с, коммутатором Gigabit Ethernet, двумя телефонными розетками и ТВ-выходом</t>
  </si>
  <si>
    <t>ЛОТ</t>
  </si>
  <si>
    <t>2500</t>
  </si>
  <si>
    <t>0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</si>
  <si>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</si>
  <si>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</si>
  <si>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</si>
  <si>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</si>
  <si>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Начальник отдела развития  Тимофеев И.А. 8-901-8173579, 8-347-2215478</t>
  </si>
  <si>
    <t>Дельмухаметов Олег Равилевич  тел. (347)221-54-75, эл.почта: Delmukhametov@bashtel.ru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</si>
  <si>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</si>
  <si>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</si>
  <si>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r>
      <t xml:space="preserve">Предельная сумма лота составляет:       </t>
    </r>
    <r>
      <rPr>
        <b/>
        <u/>
        <sz val="11"/>
        <color theme="1"/>
        <rFont val="Calibri"/>
        <family val="2"/>
        <charset val="204"/>
        <scheme val="minor"/>
      </rPr>
      <t xml:space="preserve"> 15 456 112 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</si>
  <si>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1 ноября 2014г; 1 декабря 2014г</t>
  </si>
  <si>
    <t xml:space="preserve"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</si>
  <si>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ИНТЕРНЕТ-ЦЕНТР ZYXEL FIBERHOME PSG1282NV-22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</si>
</sst>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top"/>
    </xf>
    <xf numFmtId="2" fontId="0" fillId="0" borderId="1" xfId="0" applyNumberFormat="1" applyBorder="1"/>
    <xf numFmtId="0" fontId="6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3"/>
  <sheetViews>
    <sheetView tabSelected="1" zoomScaleNormal="100" workbookViewId="0">
      <selection activeCell="D26" sqref="D2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41.5703125" customWidth="1"/>
    <col min="5" max="5" width="4.42578125" customWidth="1"/>
    <col min="6" max="7" width="10.140625" bestFit="1" customWidth="1"/>
    <col min="9" max="9" width="21.42578125" customWidth="1"/>
    <col min="10" max="10" width="16.85546875" customWidth="1"/>
    <col min="11" max="11" width="17.7109375" customWidth="1"/>
    <col min="12" max="12" width="3.28515625" customWidth="1"/>
  </cols>
  <sheetData>
    <row r="1" spans="1:12" x14ac:dyDescent="0.25">
      <c r="K1" s="14" t="s">
        <v>12</v>
      </c>
    </row>
    <row r="2" spans="1:12" x14ac:dyDescent="0.25">
      <c r="B2" s="38" t="s">
        <v>5</v>
      </c>
      <c r="C2" s="38"/>
      <c r="D2" s="38"/>
      <c r="E2" s="38"/>
      <c r="F2" s="38"/>
      <c r="G2" s="38"/>
      <c r="H2" s="38"/>
      <c r="I2" s="38"/>
      <c r="J2" s="38"/>
      <c r="K2" s="38"/>
    </row>
    <row r="3" spans="1:12" x14ac:dyDescent="0.25">
      <c r="B3" t="s">
        <v>29</v>
      </c>
      <c r="C3" s="8" t="s">
        <v>19</v>
      </c>
      <c r="D3" s="13"/>
      <c r="L3" s="4"/>
    </row>
    <row r="4" spans="1:12" ht="15" customHeight="1" x14ac:dyDescent="0.25">
      <c r="B4" s="29" t="s">
        <v>0</v>
      </c>
      <c r="C4" s="29" t="s">
        <v>14</v>
      </c>
      <c r="D4" s="29" t="s">
        <v>1</v>
      </c>
      <c r="E4" s="29" t="s">
        <v>6</v>
      </c>
      <c r="F4" s="41" t="s">
        <v>7</v>
      </c>
      <c r="G4" s="42"/>
      <c r="H4" s="29" t="s">
        <v>13</v>
      </c>
      <c r="I4" s="32" t="s">
        <v>9</v>
      </c>
      <c r="J4" s="35" t="s">
        <v>10</v>
      </c>
      <c r="K4" s="35" t="s">
        <v>15</v>
      </c>
      <c r="L4" s="4"/>
    </row>
    <row r="5" spans="1:12" s="3" customFormat="1" x14ac:dyDescent="0.25">
      <c r="B5" s="30"/>
      <c r="C5" s="30"/>
      <c r="D5" s="30"/>
      <c r="E5" s="30"/>
      <c r="F5" s="39" t="s">
        <v>8</v>
      </c>
      <c r="G5" s="40"/>
      <c r="H5" s="30"/>
      <c r="I5" s="33"/>
      <c r="J5" s="36"/>
      <c r="K5" s="36"/>
    </row>
    <row r="6" spans="1:12" s="3" customFormat="1" ht="22.5" customHeight="1" x14ac:dyDescent="0.25">
      <c r="B6" s="31"/>
      <c r="C6" s="31"/>
      <c r="D6" s="31"/>
      <c r="E6" s="31"/>
      <c r="F6" s="25">
        <v>41944</v>
      </c>
      <c r="G6" s="25">
        <v>41974</v>
      </c>
      <c r="H6" s="31"/>
      <c r="I6" s="34"/>
      <c r="J6" s="37"/>
      <c r="K6" s="37"/>
    </row>
    <row r="7" spans="1:12" x14ac:dyDescent="0.25">
      <c r="B7" s="1">
        <v>1</v>
      </c>
      <c r="C7" s="1">
        <v>2</v>
      </c>
      <c r="D7" s="1">
        <v>3</v>
      </c>
      <c r="E7" s="1">
        <v>4</v>
      </c>
      <c r="F7" s="7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2" ht="60" x14ac:dyDescent="0.25">
      <c r="A8" s="10"/>
      <c r="B8" s="9">
        <v>1</v>
      </c>
      <c r="C8" s="2" t="s">
        <v>25</v>
      </c>
      <c r="D8" s="2" t="s">
        <v>26</v>
      </c>
      <c r="E8" s="5" t="s">
        <v>27</v>
      </c>
      <c r="F8" s="18" t="s">
        <v>30</v>
      </c>
      <c r="G8" s="18" t="s">
        <v>31</v>
      </c>
      <c r="H8" s="18">
        <v>2500</v>
      </c>
      <c r="I8" s="6">
        <v>2170</v>
      </c>
      <c r="J8" s="6">
        <v>5425000</v>
      </c>
      <c r="K8" s="26">
        <f>J8*1.18</f>
        <v>6401500</v>
      </c>
      <c r="L8" s="10"/>
    </row>
    <row r="9" spans="1:12" ht="75" x14ac:dyDescent="0.25">
      <c r="A9" s="10"/>
      <c r="B9" s="9">
        <v>2</v>
      </c>
      <c r="C9" s="2" t="s">
        <v>43</v>
      </c>
      <c r="D9" s="2" t="s">
        <v>28</v>
      </c>
      <c r="E9" s="5" t="s">
        <v>27</v>
      </c>
      <c r="F9" s="18">
        <v>0</v>
      </c>
      <c r="G9" s="18">
        <v>1800</v>
      </c>
      <c r="H9" s="18">
        <v>1800</v>
      </c>
      <c r="I9" s="6">
        <v>4263</v>
      </c>
      <c r="J9" s="6">
        <v>7673400</v>
      </c>
      <c r="K9" s="26">
        <f>J9*1.18</f>
        <v>9054612</v>
      </c>
      <c r="L9" s="10"/>
    </row>
    <row r="10" spans="1:12" s="10" customFormat="1" x14ac:dyDescent="0.25">
      <c r="B10" s="17"/>
      <c r="C10" s="11"/>
      <c r="D10" s="11"/>
      <c r="E10" s="12"/>
      <c r="F10" s="12"/>
      <c r="G10" s="12"/>
      <c r="H10" s="12"/>
      <c r="I10" s="12"/>
      <c r="J10" s="24">
        <f>SUM($J$8:$J$9)</f>
        <v>13098400</v>
      </c>
      <c r="K10" s="26">
        <f>J10*1.18</f>
        <v>15456112</v>
      </c>
    </row>
    <row r="11" spans="1:12" s="10" customFormat="1" x14ac:dyDescent="0.25">
      <c r="B11" s="15"/>
      <c r="C11" s="16"/>
      <c r="D11" s="16"/>
      <c r="E11" s="15"/>
      <c r="F11" s="15"/>
      <c r="G11" s="15"/>
      <c r="H11" s="15"/>
      <c r="I11" s="15"/>
      <c r="J11" s="15" t="s">
        <v>11</v>
      </c>
      <c r="K11" s="27">
        <f>J10*0.18</f>
        <v>2357712</v>
      </c>
    </row>
    <row r="12" spans="1:12" s="10" customFormat="1" x14ac:dyDescent="0.25">
      <c r="B12" s="43" t="s">
        <v>40</v>
      </c>
      <c r="C12" s="43"/>
      <c r="D12" s="43"/>
      <c r="E12" s="43"/>
      <c r="F12" s="43"/>
      <c r="G12" s="43"/>
      <c r="H12" s="43"/>
      <c r="I12" s="43"/>
      <c r="J12" s="43"/>
      <c r="K12" s="43"/>
    </row>
    <row r="13" spans="1:12" s="10" customFormat="1" x14ac:dyDescent="0.25">
      <c r="B13" s="47" t="s">
        <v>2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2" s="10" customFormat="1" x14ac:dyDescent="0.25">
      <c r="B14" s="44" t="s">
        <v>32</v>
      </c>
      <c r="C14" s="44"/>
      <c r="D14" s="45" t="s">
        <v>41</v>
      </c>
      <c r="E14" s="45"/>
      <c r="F14" s="45"/>
      <c r="G14" s="45"/>
      <c r="H14" s="45"/>
      <c r="I14" s="45"/>
      <c r="J14" s="45"/>
      <c r="K14" s="45"/>
    </row>
    <row r="15" spans="1:12" s="10" customFormat="1" ht="32.1" customHeight="1" x14ac:dyDescent="0.25">
      <c r="B15" s="28" t="s">
        <v>33</v>
      </c>
      <c r="C15" s="28"/>
      <c r="D15" s="46" t="s">
        <v>34</v>
      </c>
      <c r="E15" s="46"/>
      <c r="F15" s="46"/>
      <c r="G15" s="46"/>
      <c r="H15" s="46"/>
      <c r="I15" s="46"/>
      <c r="J15" s="46"/>
      <c r="K15" s="46"/>
    </row>
    <row r="16" spans="1:12" s="10" customFormat="1" ht="81" customHeight="1" x14ac:dyDescent="0.25">
      <c r="B16" s="44" t="s">
        <v>3</v>
      </c>
      <c r="C16" s="44"/>
      <c r="D16" s="49" t="s">
        <v>42</v>
      </c>
      <c r="E16" s="49"/>
      <c r="F16" s="49"/>
      <c r="G16" s="49"/>
      <c r="H16" s="49"/>
      <c r="I16" s="49"/>
      <c r="J16" s="49"/>
      <c r="K16" s="49"/>
    </row>
    <row r="17" spans="1:11" s="10" customFormat="1" x14ac:dyDescent="0.25">
      <c r="B17" s="44" t="s">
        <v>35</v>
      </c>
      <c r="C17" s="44"/>
      <c r="D17" s="46" t="s">
        <v>36</v>
      </c>
      <c r="E17" s="46"/>
      <c r="F17" s="46"/>
      <c r="G17" s="46"/>
      <c r="H17" s="46"/>
      <c r="I17" s="46"/>
      <c r="J17" s="46"/>
      <c r="K17" s="46"/>
    </row>
    <row r="18" spans="1:11" s="10" customFormat="1" x14ac:dyDescent="0.25">
      <c r="B18" s="48" t="s">
        <v>4</v>
      </c>
      <c r="C18" s="48"/>
      <c r="D18" s="50" t="s">
        <v>37</v>
      </c>
      <c r="E18" s="50"/>
      <c r="F18" s="50"/>
      <c r="G18" s="50"/>
      <c r="H18" s="50"/>
      <c r="I18" s="50"/>
      <c r="J18" s="50"/>
      <c r="K18" s="50"/>
    </row>
    <row r="19" spans="1:11" s="10" customFormat="1" x14ac:dyDescent="0.25">
      <c r="B19" s="44" t="s">
        <v>38</v>
      </c>
      <c r="C19" s="44"/>
      <c r="D19" s="46" t="s">
        <v>39</v>
      </c>
      <c r="E19" s="46"/>
      <c r="F19" s="46"/>
      <c r="G19" s="46"/>
      <c r="H19" s="46"/>
      <c r="I19" s="46"/>
      <c r="J19" s="46"/>
      <c r="K19" s="46"/>
    </row>
    <row r="20" spans="1:11" s="10" customFormat="1" x14ac:dyDescent="0.25">
      <c r="B20" s="44"/>
      <c r="C20" s="44"/>
      <c r="D20" s="46"/>
      <c r="E20" s="46"/>
      <c r="F20" s="46"/>
      <c r="G20" s="46"/>
      <c r="H20" s="46"/>
      <c r="I20" s="46"/>
      <c r="J20" s="46"/>
      <c r="K20" s="46"/>
    </row>
    <row r="21" spans="1:11" s="10" customFormat="1" ht="29.25" customHeight="1" x14ac:dyDescent="0.25">
      <c r="B21" s="44"/>
      <c r="C21" s="44"/>
      <c r="D21" s="46"/>
      <c r="E21" s="46"/>
      <c r="F21" s="46"/>
      <c r="G21" s="46"/>
      <c r="H21" s="46"/>
      <c r="I21" s="46"/>
      <c r="J21" s="46"/>
      <c r="K21" s="46"/>
    </row>
    <row r="22" spans="1:11" s="10" customFormat="1" x14ac:dyDescent="0.25">
      <c r="A22" s="21"/>
      <c r="B22" s="19"/>
      <c r="C22" s="19"/>
      <c r="D22" s="19"/>
      <c r="E22" s="20"/>
      <c r="F22" s="20"/>
      <c r="G22" s="20"/>
      <c r="H22" s="20"/>
      <c r="I22" s="20"/>
      <c r="J22" s="20"/>
    </row>
    <row r="23" spans="1:11" s="10" customFormat="1" x14ac:dyDescent="0.25"/>
  </sheetData>
  <mergeCells count="24">
    <mergeCell ref="B12:K12"/>
    <mergeCell ref="B19:C21"/>
    <mergeCell ref="D14:K14"/>
    <mergeCell ref="D19:K21"/>
    <mergeCell ref="B14:C14"/>
    <mergeCell ref="B16:C16"/>
    <mergeCell ref="B13:K13"/>
    <mergeCell ref="B18:C18"/>
    <mergeCell ref="D15:K15"/>
    <mergeCell ref="B17:C17"/>
    <mergeCell ref="D17:K17"/>
    <mergeCell ref="D16:K16"/>
    <mergeCell ref="D18:K18"/>
    <mergeCell ref="H4:H6"/>
    <mergeCell ref="I4:I6"/>
    <mergeCell ref="J4:J6"/>
    <mergeCell ref="K4:K6"/>
    <mergeCell ref="B2:K2"/>
    <mergeCell ref="B4:B6"/>
    <mergeCell ref="C4:C6"/>
    <mergeCell ref="D4:D6"/>
    <mergeCell ref="E4:E6"/>
    <mergeCell ref="F5:G5"/>
    <mergeCell ref="F4:G4"/>
  </mergeCells>
  <pageMargins left="0.78740157480314965" right="0.39370078740157483" top="0.78740157480314965" bottom="0.39370078740157483" header="0.31496062992125984" footer="0.31496062992125984"/>
  <pageSetup paperSize="9" scale="80" orientation="landscape" r:id="rId1"/>
  <headerFooter>
    <oddFooter>&amp;C&amp;P</oddFooter>
  </headerFooter>
  <ignoredErrors>
    <ignoredError sqref="F8:G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2" t="s">
        <v>16</v>
      </c>
      <c r="B5" t="e">
        <f>XLR_ERRNAME</f>
        <v>#NAME?</v>
      </c>
    </row>
    <row r="6" spans="1:14" x14ac:dyDescent="0.25">
      <c r="A6" t="s">
        <v>17</v>
      </c>
      <c r="B6">
        <v>1038</v>
      </c>
      <c r="C6" s="23" t="s">
        <v>18</v>
      </c>
      <c r="D6">
        <v>3758</v>
      </c>
      <c r="E6" s="23" t="s">
        <v>19</v>
      </c>
      <c r="F6" s="23" t="s">
        <v>20</v>
      </c>
      <c r="G6" s="23" t="s">
        <v>21</v>
      </c>
      <c r="H6" s="23" t="s">
        <v>21</v>
      </c>
      <c r="I6" s="23" t="s">
        <v>21</v>
      </c>
      <c r="J6" s="23" t="s">
        <v>19</v>
      </c>
      <c r="K6" s="23" t="s">
        <v>22</v>
      </c>
      <c r="L6" s="23" t="s">
        <v>23</v>
      </c>
      <c r="M6" s="23" t="s">
        <v>24</v>
      </c>
      <c r="N6" s="23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2014-06-27T08:21:21Z</cp:lastPrinted>
  <dcterms:created xsi:type="dcterms:W3CDTF">2013-12-19T08:11:42Z</dcterms:created>
  <dcterms:modified xsi:type="dcterms:W3CDTF">2014-07-04T03:56:14Z</dcterms:modified>
</cp:coreProperties>
</file>